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Móstoles\Datos Abiertos Memoria 2021 HU Móstoles\"/>
    </mc:Choice>
  </mc:AlternateContent>
  <bookViews>
    <workbookView xWindow="0" yWindow="0" windowWidth="13245" windowHeight="6930"/>
  </bookViews>
  <sheets>
    <sheet name="Portada 7" sheetId="1" r:id="rId1"/>
    <sheet name="Formación Pregrado" sheetId="2" r:id="rId2"/>
    <sheet name="Formación Grado" sheetId="3" r:id="rId3"/>
    <sheet name="Formación Posgrado" sheetId="4" r:id="rId4"/>
    <sheet name="Profesores" sheetId="19" r:id="rId5"/>
    <sheet name="Formación Especializada" sheetId="5" r:id="rId6"/>
    <sheet name="Rotaciones.Estancias" sheetId="6" r:id="rId7"/>
    <sheet name="Formación Continuada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5" l="1"/>
  <c r="C34" i="5"/>
  <c r="D34" i="5"/>
  <c r="E34" i="5"/>
  <c r="F34" i="5"/>
  <c r="B34" i="5"/>
  <c r="C33" i="5"/>
  <c r="B33" i="5"/>
  <c r="C26" i="5"/>
  <c r="D26" i="5"/>
  <c r="E26" i="5"/>
  <c r="F26" i="5"/>
  <c r="B26" i="5"/>
</calcChain>
</file>

<file path=xl/sharedStrings.xml><?xml version="1.0" encoding="utf-8"?>
<sst xmlns="http://schemas.openxmlformats.org/spreadsheetml/2006/main" count="221" uniqueCount="140">
  <si>
    <t>MEMORIA 2021</t>
  </si>
  <si>
    <t>7. Gestión del Conocimiento</t>
  </si>
  <si>
    <t>Hospital Universitario Móstoles</t>
  </si>
  <si>
    <t>Formación Pregrado</t>
  </si>
  <si>
    <t>TITULACIÓN</t>
  </si>
  <si>
    <t>Nº Alumnos</t>
  </si>
  <si>
    <t>CENTRO</t>
  </si>
  <si>
    <t>C. Nuestra de los Remedios</t>
  </si>
  <si>
    <t>IES Prado de Santo Domingo</t>
  </si>
  <si>
    <t>IES Claudio Galeno</t>
  </si>
  <si>
    <t>CFPE San Juan de Dios</t>
  </si>
  <si>
    <t>IES González Cañadas</t>
  </si>
  <si>
    <t>IES Salvador Allende</t>
  </si>
  <si>
    <t xml:space="preserve"> C. HEASE</t>
  </si>
  <si>
    <t>IES Benjamín Rúa</t>
  </si>
  <si>
    <t xml:space="preserve">Instituto Técnico Estudios Profesionales </t>
  </si>
  <si>
    <t>Instituto Técnico Estudios Profesionales II</t>
  </si>
  <si>
    <t>IFP Claudio Galeno</t>
  </si>
  <si>
    <t>CFP Santa Gema</t>
  </si>
  <si>
    <t>IES San Juan de la cruz</t>
  </si>
  <si>
    <t>IES José Luis Sampedro</t>
  </si>
  <si>
    <t>TOTAL</t>
  </si>
  <si>
    <t>Formación de Grado</t>
  </si>
  <si>
    <t>UNIVERSIDAD</t>
  </si>
  <si>
    <t>Medicina</t>
  </si>
  <si>
    <t>Rey Juan Carlos</t>
  </si>
  <si>
    <t xml:space="preserve">Francisco de Vitoria </t>
  </si>
  <si>
    <t xml:space="preserve">Ingeniería Biomédica </t>
  </si>
  <si>
    <t>Enfermería</t>
  </si>
  <si>
    <t>Francisco de Vitoria</t>
  </si>
  <si>
    <t>Pontificia de Salamanca</t>
  </si>
  <si>
    <t>Pontificia de Comillas</t>
  </si>
  <si>
    <t>Fisioterapia</t>
  </si>
  <si>
    <t>Europea</t>
  </si>
  <si>
    <t>Farmacia</t>
  </si>
  <si>
    <t>Complutense</t>
  </si>
  <si>
    <t>Formación de Especialistas</t>
  </si>
  <si>
    <t>Nº de especialistas en formación. Año 2021</t>
  </si>
  <si>
    <t>ESPECIALIDAD</t>
  </si>
  <si>
    <t>R 1</t>
  </si>
  <si>
    <t>R2</t>
  </si>
  <si>
    <t>R3</t>
  </si>
  <si>
    <t>R4</t>
  </si>
  <si>
    <t>R5</t>
  </si>
  <si>
    <t>Análisis Clínicos</t>
  </si>
  <si>
    <t>-</t>
  </si>
  <si>
    <t>Anatomía Patológica</t>
  </si>
  <si>
    <t>Anestesiología y Reanimación</t>
  </si>
  <si>
    <t>Cirugía General Y Aparato Digestivo</t>
  </si>
  <si>
    <t>Cirugía Ortopédica Y Traumatología</t>
  </si>
  <si>
    <t>Farmacia Hospitalaria</t>
  </si>
  <si>
    <t>Hematología Y Hemoterapia</t>
  </si>
  <si>
    <t>Medicina Del Trabajo</t>
  </si>
  <si>
    <t>Medicina Familiar Y Comunitaria*</t>
  </si>
  <si>
    <t>Medicina Intensiva</t>
  </si>
  <si>
    <t>Medicina Interna</t>
  </si>
  <si>
    <t>Medicina Preventiva y Salud Pública</t>
  </si>
  <si>
    <t>Microbiología y Parasitología</t>
  </si>
  <si>
    <t>Neurofisiología Clínica</t>
  </si>
  <si>
    <t>Obstetricia y Ginecología</t>
  </si>
  <si>
    <t>Oftalmología</t>
  </si>
  <si>
    <t>Otorrinolaringología</t>
  </si>
  <si>
    <t>Pediatría y sus Áreas Especificas</t>
  </si>
  <si>
    <t>Psicología Clínica</t>
  </si>
  <si>
    <t>Psiquiatría</t>
  </si>
  <si>
    <t>Radiodiagnóstico</t>
  </si>
  <si>
    <t>Urología</t>
  </si>
  <si>
    <t xml:space="preserve">TOTAL </t>
  </si>
  <si>
    <t>ESPECIALIDADES ENFERMERÍA</t>
  </si>
  <si>
    <t>R1</t>
  </si>
  <si>
    <t>Enf. Familiar Y Comunitaria*</t>
  </si>
  <si>
    <t>Enf. Obstétrico-Ginecológica (Matrona)^</t>
  </si>
  <si>
    <t>Enf. Pediátrica</t>
  </si>
  <si>
    <t>Enf. Medicina del Trabajo</t>
  </si>
  <si>
    <t>TOTAL ENFERMERÍA</t>
  </si>
  <si>
    <t>TOTAL RESIDENTES EN FORMACIÓN</t>
  </si>
  <si>
    <t>*UDM Atención Familiar y Comunitaria Oeste.</t>
  </si>
  <si>
    <t>^UD Matronas de la Comunidad de Madrid.</t>
  </si>
  <si>
    <t>HORAS DURACIÓN</t>
  </si>
  <si>
    <t>TIPO DE ACTIVIDAD</t>
  </si>
  <si>
    <t>DIRIGIDO A</t>
  </si>
  <si>
    <t>Nº asistentes</t>
  </si>
  <si>
    <t>Soporte vital básico</t>
  </si>
  <si>
    <t>Curso</t>
  </si>
  <si>
    <t>Enfermería, TMSCAE</t>
  </si>
  <si>
    <t>Soporte vital pediátrico</t>
  </si>
  <si>
    <t>Curso de Triaje Manchester</t>
  </si>
  <si>
    <t>Medicina, Enfermeria</t>
  </si>
  <si>
    <t>Habilidades básicas cuidados paciente crítico para enfermeras</t>
  </si>
  <si>
    <t>Enfermeria</t>
  </si>
  <si>
    <t>Habilidades básicas cuidados paciente crítico para TMSCAE</t>
  </si>
  <si>
    <t>TMSCAE</t>
  </si>
  <si>
    <t>Programa de mindfulness para reducir el burn-out</t>
  </si>
  <si>
    <t>Todas las profesiones</t>
  </si>
  <si>
    <t>Abordaje integral de heridas complejas</t>
  </si>
  <si>
    <t>Seguridad en la inserción y manejo de los accesos vaculares</t>
  </si>
  <si>
    <t>Acompañamiento en el duelo (1º Ed)</t>
  </si>
  <si>
    <t>Inmovilizaciones en Traumatología</t>
  </si>
  <si>
    <t>Medicina, Enfermería, TMSCAE</t>
  </si>
  <si>
    <t>Registros de la actividad enfermera en la historia clínica electrónica</t>
  </si>
  <si>
    <t>Formación en hemoterapia y pruebas transfusionales</t>
  </si>
  <si>
    <t>Enfermería, Tecnico laboratorio</t>
  </si>
  <si>
    <t>Gimnasia abdominal hipopresiva</t>
  </si>
  <si>
    <t>Afrontamiento del stress en personal sanitario</t>
  </si>
  <si>
    <t>Habilidades  en el manejo de situaciones conflictivas en el paciente psiquiátrico</t>
  </si>
  <si>
    <t>Enfermeria, TMSCAE</t>
  </si>
  <si>
    <t>Técnico Laboratorio</t>
  </si>
  <si>
    <t>Registros de la actividad enfermera en la historia clínica electrónica (2º Ed)</t>
  </si>
  <si>
    <t>Formación elemental en lactancia materna</t>
  </si>
  <si>
    <t>Medicina, Enfermeria, TMSCAE</t>
  </si>
  <si>
    <t>Lactancia materna para profesionales</t>
  </si>
  <si>
    <t>Actualización en citología</t>
  </si>
  <si>
    <t>Medicina, Técnicos anatomía patológica</t>
  </si>
  <si>
    <t>Formación y Actualización de protocolos en TC multicorte</t>
  </si>
  <si>
    <t>Tecnicos Radiología</t>
  </si>
  <si>
    <t>Detección precoz y manejo inicial del paciente en riesgo</t>
  </si>
  <si>
    <t>Actualización en el procesamiento de muestras anatomopatológicas</t>
  </si>
  <si>
    <t>Atención integral al paciente con diabetes mellitus</t>
  </si>
  <si>
    <t>Continuidad asistencial en los cuidados ginecologico-obstétricos</t>
  </si>
  <si>
    <t>Atención al duelo por muerte perinatal</t>
  </si>
  <si>
    <t>Acompañamiento en el duelo (2º Ed)</t>
  </si>
  <si>
    <t>NOMBRE CURSO</t>
  </si>
  <si>
    <t>Formación Continuada</t>
  </si>
  <si>
    <t>Cuidados Auxiliares de Enfermería</t>
  </si>
  <si>
    <t>Laboratorio Clínico y Biomédico</t>
  </si>
  <si>
    <t>Farmacia y Parafarmacia</t>
  </si>
  <si>
    <t>Documentación y Administración Sanitarias</t>
  </si>
  <si>
    <t>Anatomía Patológica y Citodiagnóstico</t>
  </si>
  <si>
    <t>Imagen para el Diagnóstico y Medicina Nuclear</t>
  </si>
  <si>
    <t>Formación Posgrado</t>
  </si>
  <si>
    <t>Máster</t>
  </si>
  <si>
    <t>Psicologia General Sanitaria</t>
  </si>
  <si>
    <t>Nº de profesional vinculados a la universidad en la formación de grado</t>
  </si>
  <si>
    <t>Nombramiento</t>
  </si>
  <si>
    <t>PAV</t>
  </si>
  <si>
    <t>Profesor Asociado Vinculado</t>
  </si>
  <si>
    <t xml:space="preserve">Rotaciones Externas y Estancias formativas  </t>
  </si>
  <si>
    <t>Número</t>
  </si>
  <si>
    <t>Residentes rotantes de otros Centros</t>
  </si>
  <si>
    <t>Actualización del laboratorio clínico para técnicos especialistas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</si>
</sst>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80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1"/>
      <color rgb="FF59595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12" fillId="3" borderId="2" xfId="0" applyFont="1" applyFill="1" applyBorder="1" applyAlignment="1">
      <alignment horizontal="justify" vertical="center"/>
    </xf>
    <xf numFmtId="0" fontId="13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2" borderId="1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5" borderId="2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A14" sqref="A14:G14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47" t="s">
        <v>0</v>
      </c>
      <c r="B4" s="47"/>
      <c r="C4" s="47"/>
      <c r="D4" s="47"/>
      <c r="E4" s="47"/>
      <c r="F4" s="47"/>
      <c r="G4" s="47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48" t="s">
        <v>2</v>
      </c>
      <c r="B10" s="48"/>
      <c r="C10" s="48"/>
      <c r="D10" s="48"/>
      <c r="E10" s="48"/>
      <c r="F10" s="48"/>
      <c r="G10" s="48"/>
    </row>
    <row r="14" spans="1:7" ht="36" x14ac:dyDescent="0.25">
      <c r="A14" s="49" t="s">
        <v>1</v>
      </c>
      <c r="B14" s="49"/>
      <c r="C14" s="49"/>
      <c r="D14" s="49"/>
      <c r="E14" s="49"/>
      <c r="F14" s="49"/>
      <c r="G14" s="49"/>
    </row>
    <row r="18" spans="1:8" ht="36" x14ac:dyDescent="0.25">
      <c r="A18" s="49"/>
      <c r="B18" s="49"/>
      <c r="C18" s="49"/>
      <c r="D18" s="49"/>
      <c r="E18" s="49"/>
      <c r="F18" s="49"/>
      <c r="G18" s="49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5" workbookViewId="0">
      <selection activeCell="B4" sqref="B4:B22"/>
    </sheetView>
  </sheetViews>
  <sheetFormatPr baseColWidth="10" defaultColWidth="11.42578125" defaultRowHeight="15" x14ac:dyDescent="0.25"/>
  <cols>
    <col min="1" max="1" width="26.85546875" style="15" customWidth="1"/>
    <col min="2" max="2" width="11.42578125" style="2"/>
    <col min="3" max="3" width="23.5703125" style="2" customWidth="1"/>
    <col min="4" max="16384" width="11.42578125" style="2"/>
  </cols>
  <sheetData>
    <row r="1" spans="1:3" x14ac:dyDescent="0.25">
      <c r="A1" s="10" t="s">
        <v>3</v>
      </c>
    </row>
    <row r="2" spans="1:3" ht="15.75" thickBot="1" x14ac:dyDescent="0.3">
      <c r="A2" s="11"/>
    </row>
    <row r="3" spans="1:3" ht="30.75" thickBot="1" x14ac:dyDescent="0.3">
      <c r="A3" s="12" t="s">
        <v>4</v>
      </c>
      <c r="B3" s="5" t="s">
        <v>5</v>
      </c>
      <c r="C3" s="5" t="s">
        <v>6</v>
      </c>
    </row>
    <row r="4" spans="1:3" ht="30.75" thickBot="1" x14ac:dyDescent="0.3">
      <c r="A4" s="50" t="s">
        <v>123</v>
      </c>
      <c r="B4" s="6">
        <v>13</v>
      </c>
      <c r="C4" s="7" t="s">
        <v>7</v>
      </c>
    </row>
    <row r="5" spans="1:3" ht="30.75" thickBot="1" x14ac:dyDescent="0.3">
      <c r="A5" s="51"/>
      <c r="B5" s="6">
        <v>9</v>
      </c>
      <c r="C5" s="7" t="s">
        <v>8</v>
      </c>
    </row>
    <row r="6" spans="1:3" ht="15.75" thickBot="1" x14ac:dyDescent="0.3">
      <c r="A6" s="51"/>
      <c r="B6" s="6">
        <v>5</v>
      </c>
      <c r="C6" s="7" t="s">
        <v>9</v>
      </c>
    </row>
    <row r="7" spans="1:3" ht="15.75" thickBot="1" x14ac:dyDescent="0.3">
      <c r="A7" s="51"/>
      <c r="B7" s="6">
        <v>1</v>
      </c>
      <c r="C7" s="7" t="s">
        <v>10</v>
      </c>
    </row>
    <row r="8" spans="1:3" ht="15.75" thickBot="1" x14ac:dyDescent="0.3">
      <c r="A8" s="51"/>
      <c r="B8" s="6">
        <v>1</v>
      </c>
      <c r="C8" s="7" t="s">
        <v>11</v>
      </c>
    </row>
    <row r="9" spans="1:3" ht="15.75" thickBot="1" x14ac:dyDescent="0.3">
      <c r="A9" s="51"/>
      <c r="B9" s="6">
        <v>8</v>
      </c>
      <c r="C9" s="7" t="s">
        <v>12</v>
      </c>
    </row>
    <row r="10" spans="1:3" ht="15.75" thickBot="1" x14ac:dyDescent="0.3">
      <c r="A10" s="51"/>
      <c r="B10" s="6">
        <v>15</v>
      </c>
      <c r="C10" s="7" t="s">
        <v>13</v>
      </c>
    </row>
    <row r="11" spans="1:3" ht="15.75" thickBot="1" x14ac:dyDescent="0.3">
      <c r="A11" s="52"/>
      <c r="B11" s="6">
        <v>13</v>
      </c>
      <c r="C11" s="7" t="s">
        <v>14</v>
      </c>
    </row>
    <row r="12" spans="1:3" ht="30.75" thickBot="1" x14ac:dyDescent="0.3">
      <c r="A12" s="50" t="s">
        <v>128</v>
      </c>
      <c r="B12" s="6">
        <v>13</v>
      </c>
      <c r="C12" s="7" t="s">
        <v>15</v>
      </c>
    </row>
    <row r="13" spans="1:3" ht="30.75" thickBot="1" x14ac:dyDescent="0.3">
      <c r="A13" s="51"/>
      <c r="B13" s="6">
        <v>1</v>
      </c>
      <c r="C13" s="7" t="s">
        <v>16</v>
      </c>
    </row>
    <row r="14" spans="1:3" ht="15.75" thickBot="1" x14ac:dyDescent="0.3">
      <c r="A14" s="51"/>
      <c r="B14" s="6">
        <v>4</v>
      </c>
      <c r="C14" s="7" t="s">
        <v>10</v>
      </c>
    </row>
    <row r="15" spans="1:3" ht="15.75" thickBot="1" x14ac:dyDescent="0.3">
      <c r="A15" s="51"/>
      <c r="B15" s="6">
        <v>2</v>
      </c>
      <c r="C15" s="7" t="s">
        <v>17</v>
      </c>
    </row>
    <row r="16" spans="1:3" ht="15.75" thickBot="1" x14ac:dyDescent="0.3">
      <c r="A16" s="51"/>
      <c r="B16" s="6">
        <v>3</v>
      </c>
      <c r="C16" s="7" t="s">
        <v>18</v>
      </c>
    </row>
    <row r="17" spans="1:3" ht="15.75" thickBot="1" x14ac:dyDescent="0.3">
      <c r="A17" s="52"/>
      <c r="B17" s="6">
        <v>3</v>
      </c>
      <c r="C17" s="7" t="s">
        <v>19</v>
      </c>
    </row>
    <row r="18" spans="1:3" ht="30.75" thickBot="1" x14ac:dyDescent="0.3">
      <c r="A18" s="13" t="s">
        <v>124</v>
      </c>
      <c r="B18" s="6">
        <v>16</v>
      </c>
      <c r="C18" s="7" t="s">
        <v>14</v>
      </c>
    </row>
    <row r="19" spans="1:3" ht="30.75" thickBot="1" x14ac:dyDescent="0.3">
      <c r="A19" s="50" t="s">
        <v>125</v>
      </c>
      <c r="B19" s="6">
        <v>8</v>
      </c>
      <c r="C19" s="7" t="s">
        <v>8</v>
      </c>
    </row>
    <row r="20" spans="1:3" ht="15.75" thickBot="1" x14ac:dyDescent="0.3">
      <c r="A20" s="52"/>
      <c r="B20" s="6">
        <v>6</v>
      </c>
      <c r="C20" s="7" t="s">
        <v>14</v>
      </c>
    </row>
    <row r="21" spans="1:3" ht="30.75" thickBot="1" x14ac:dyDescent="0.3">
      <c r="A21" s="13" t="s">
        <v>126</v>
      </c>
      <c r="B21" s="6">
        <v>8</v>
      </c>
      <c r="C21" s="7" t="s">
        <v>8</v>
      </c>
    </row>
    <row r="22" spans="1:3" ht="30.75" thickBot="1" x14ac:dyDescent="0.3">
      <c r="A22" s="13" t="s">
        <v>127</v>
      </c>
      <c r="B22" s="9">
        <v>2</v>
      </c>
      <c r="C22" s="7" t="s">
        <v>20</v>
      </c>
    </row>
    <row r="23" spans="1:3" ht="15.75" thickBot="1" x14ac:dyDescent="0.3">
      <c r="A23" s="14" t="s">
        <v>21</v>
      </c>
      <c r="B23" s="53">
        <v>131</v>
      </c>
      <c r="C23" s="53"/>
    </row>
  </sheetData>
  <mergeCells count="4">
    <mergeCell ref="A4:A11"/>
    <mergeCell ref="A12:A17"/>
    <mergeCell ref="A19:A20"/>
    <mergeCell ref="B23:C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E17" sqref="E17"/>
    </sheetView>
  </sheetViews>
  <sheetFormatPr baseColWidth="10" defaultColWidth="11.42578125" defaultRowHeight="15" x14ac:dyDescent="0.25"/>
  <cols>
    <col min="1" max="1" width="21.140625" style="19" customWidth="1"/>
    <col min="2" max="2" width="11.42578125" style="2"/>
    <col min="3" max="3" width="26.85546875" style="2" customWidth="1"/>
    <col min="4" max="16384" width="11.42578125" style="2"/>
  </cols>
  <sheetData>
    <row r="1" spans="1:3" x14ac:dyDescent="0.25">
      <c r="A1" s="16" t="s">
        <v>22</v>
      </c>
    </row>
    <row r="2" spans="1:3" ht="15.75" thickBot="1" x14ac:dyDescent="0.3">
      <c r="A2" s="16"/>
    </row>
    <row r="3" spans="1:3" ht="30.75" thickBot="1" x14ac:dyDescent="0.3">
      <c r="A3" s="17" t="s">
        <v>4</v>
      </c>
      <c r="B3" s="5" t="s">
        <v>5</v>
      </c>
      <c r="C3" s="5" t="s">
        <v>23</v>
      </c>
    </row>
    <row r="4" spans="1:3" ht="15.75" thickBot="1" x14ac:dyDescent="0.3">
      <c r="A4" s="54" t="s">
        <v>24</v>
      </c>
      <c r="B4" s="9">
        <v>114</v>
      </c>
      <c r="C4" s="20" t="s">
        <v>25</v>
      </c>
    </row>
    <row r="5" spans="1:3" ht="15.75" thickBot="1" x14ac:dyDescent="0.3">
      <c r="A5" s="55"/>
      <c r="B5" s="9">
        <v>140</v>
      </c>
      <c r="C5" s="20" t="s">
        <v>26</v>
      </c>
    </row>
    <row r="6" spans="1:3" ht="15.75" thickBot="1" x14ac:dyDescent="0.3">
      <c r="A6" s="8" t="s">
        <v>27</v>
      </c>
      <c r="B6" s="9">
        <v>14</v>
      </c>
      <c r="C6" s="20" t="s">
        <v>25</v>
      </c>
    </row>
    <row r="7" spans="1:3" ht="15.75" thickBot="1" x14ac:dyDescent="0.3">
      <c r="A7" s="54" t="s">
        <v>28</v>
      </c>
      <c r="B7" s="9">
        <v>56</v>
      </c>
      <c r="C7" s="20" t="s">
        <v>25</v>
      </c>
    </row>
    <row r="8" spans="1:3" ht="15.75" thickBot="1" x14ac:dyDescent="0.3">
      <c r="A8" s="56"/>
      <c r="B8" s="9">
        <v>51</v>
      </c>
      <c r="C8" s="20" t="s">
        <v>29</v>
      </c>
    </row>
    <row r="9" spans="1:3" ht="15.75" thickBot="1" x14ac:dyDescent="0.3">
      <c r="A9" s="56"/>
      <c r="B9" s="9">
        <v>47</v>
      </c>
      <c r="C9" s="20" t="s">
        <v>30</v>
      </c>
    </row>
    <row r="10" spans="1:3" ht="15.75" thickBot="1" x14ac:dyDescent="0.3">
      <c r="A10" s="55"/>
      <c r="B10" s="9">
        <v>49</v>
      </c>
      <c r="C10" s="20" t="s">
        <v>31</v>
      </c>
    </row>
    <row r="11" spans="1:3" ht="15.75" thickBot="1" x14ac:dyDescent="0.3">
      <c r="A11" s="54" t="s">
        <v>32</v>
      </c>
      <c r="B11" s="9">
        <v>71</v>
      </c>
      <c r="C11" s="20" t="s">
        <v>25</v>
      </c>
    </row>
    <row r="12" spans="1:3" ht="15.75" thickBot="1" x14ac:dyDescent="0.3">
      <c r="A12" s="55"/>
      <c r="B12" s="9">
        <v>8</v>
      </c>
      <c r="C12" s="20" t="s">
        <v>33</v>
      </c>
    </row>
    <row r="13" spans="1:3" ht="15.75" thickBot="1" x14ac:dyDescent="0.3">
      <c r="A13" s="54" t="s">
        <v>34</v>
      </c>
      <c r="B13" s="9">
        <v>13</v>
      </c>
      <c r="C13" s="20" t="s">
        <v>35</v>
      </c>
    </row>
    <row r="14" spans="1:3" ht="15.75" thickBot="1" x14ac:dyDescent="0.3">
      <c r="A14" s="55"/>
      <c r="B14" s="9">
        <v>2</v>
      </c>
      <c r="C14" s="20" t="s">
        <v>29</v>
      </c>
    </row>
    <row r="15" spans="1:3" ht="15.75" thickBot="1" x14ac:dyDescent="0.3">
      <c r="A15" s="18" t="s">
        <v>21</v>
      </c>
      <c r="B15" s="53">
        <v>565</v>
      </c>
      <c r="C15" s="53"/>
    </row>
  </sheetData>
  <mergeCells count="5">
    <mergeCell ref="A4:A5"/>
    <mergeCell ref="A7:A10"/>
    <mergeCell ref="A11:A12"/>
    <mergeCell ref="A13:A14"/>
    <mergeCell ref="B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9" sqref="B9"/>
    </sheetView>
  </sheetViews>
  <sheetFormatPr baseColWidth="10" defaultColWidth="11.42578125" defaultRowHeight="15" x14ac:dyDescent="0.25"/>
  <cols>
    <col min="1" max="1" width="19" style="32" bestFit="1" customWidth="1"/>
    <col min="3" max="3" width="17.42578125" customWidth="1"/>
  </cols>
  <sheetData>
    <row r="1" spans="1:3" x14ac:dyDescent="0.25">
      <c r="A1" s="16" t="s">
        <v>129</v>
      </c>
      <c r="B1" s="2"/>
      <c r="C1" s="2"/>
    </row>
    <row r="2" spans="1:3" ht="15.75" thickBot="1" x14ac:dyDescent="0.3">
      <c r="A2" s="16"/>
      <c r="B2" s="2"/>
      <c r="C2" s="2"/>
    </row>
    <row r="3" spans="1:3" ht="30.75" thickBot="1" x14ac:dyDescent="0.3">
      <c r="A3" s="17" t="s">
        <v>130</v>
      </c>
      <c r="B3" s="5" t="s">
        <v>5</v>
      </c>
      <c r="C3" s="5" t="s">
        <v>23</v>
      </c>
    </row>
    <row r="4" spans="1:3" ht="45.75" thickBot="1" x14ac:dyDescent="0.3">
      <c r="A4" s="8" t="s">
        <v>131</v>
      </c>
      <c r="B4" s="6">
        <v>10</v>
      </c>
      <c r="C4" s="7" t="s">
        <v>25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14" sqref="C14"/>
    </sheetView>
  </sheetViews>
  <sheetFormatPr baseColWidth="10" defaultRowHeight="15" x14ac:dyDescent="0.25"/>
  <cols>
    <col min="1" max="1" width="28.85546875" style="32" customWidth="1"/>
    <col min="3" max="3" width="25.28515625" customWidth="1"/>
  </cols>
  <sheetData>
    <row r="1" spans="1:3" x14ac:dyDescent="0.25">
      <c r="A1" s="28" t="s">
        <v>132</v>
      </c>
      <c r="B1" s="2"/>
      <c r="C1" s="2"/>
    </row>
    <row r="2" spans="1:3" ht="15.75" thickBot="1" x14ac:dyDescent="0.3">
      <c r="A2" s="28"/>
      <c r="B2" s="2"/>
      <c r="C2" s="2"/>
    </row>
    <row r="3" spans="1:3" ht="30.75" thickBot="1" x14ac:dyDescent="0.3">
      <c r="A3" s="17" t="s">
        <v>133</v>
      </c>
      <c r="B3" s="5" t="s">
        <v>134</v>
      </c>
      <c r="C3" s="5" t="s">
        <v>23</v>
      </c>
    </row>
    <row r="4" spans="1:3" ht="15.75" thickBot="1" x14ac:dyDescent="0.3">
      <c r="A4" s="54" t="s">
        <v>135</v>
      </c>
      <c r="B4" s="9">
        <v>47</v>
      </c>
      <c r="C4" s="7" t="s">
        <v>25</v>
      </c>
    </row>
    <row r="5" spans="1:3" ht="15.75" thickBot="1" x14ac:dyDescent="0.3">
      <c r="A5" s="55"/>
      <c r="B5" s="9">
        <v>33</v>
      </c>
      <c r="C5" s="7" t="s">
        <v>29</v>
      </c>
    </row>
    <row r="6" spans="1:3" ht="15.75" thickBot="1" x14ac:dyDescent="0.3">
      <c r="A6" s="18" t="s">
        <v>21</v>
      </c>
      <c r="B6" s="53">
        <v>80</v>
      </c>
      <c r="C6" s="53"/>
    </row>
    <row r="7" spans="1:3" x14ac:dyDescent="0.25">
      <c r="A7" s="16"/>
      <c r="B7" s="2"/>
      <c r="C7" s="2"/>
    </row>
  </sheetData>
  <mergeCells count="2">
    <mergeCell ref="A4:A5"/>
    <mergeCell ref="B6:C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3" workbookViewId="0">
      <selection activeCell="E37" sqref="E37"/>
    </sheetView>
  </sheetViews>
  <sheetFormatPr baseColWidth="10" defaultColWidth="11.42578125" defaultRowHeight="15" x14ac:dyDescent="0.25"/>
  <cols>
    <col min="1" max="1" width="42.28515625" style="32" bestFit="1" customWidth="1"/>
  </cols>
  <sheetData>
    <row r="1" spans="1:7" x14ac:dyDescent="0.25">
      <c r="A1" s="16" t="s">
        <v>36</v>
      </c>
      <c r="B1" s="2"/>
      <c r="C1" s="2"/>
      <c r="D1" s="2"/>
      <c r="E1" s="2"/>
      <c r="F1" s="2"/>
      <c r="G1" s="2"/>
    </row>
    <row r="2" spans="1:7" ht="15.75" thickBot="1" x14ac:dyDescent="0.3">
      <c r="A2" s="28" t="s">
        <v>37</v>
      </c>
      <c r="B2" s="2"/>
      <c r="C2" s="2"/>
      <c r="D2" s="2"/>
      <c r="E2" s="2"/>
      <c r="F2" s="2"/>
      <c r="G2" s="2"/>
    </row>
    <row r="3" spans="1:7" ht="15.75" thickBot="1" x14ac:dyDescent="0.3">
      <c r="A3" s="29" t="s">
        <v>38</v>
      </c>
      <c r="B3" s="21" t="s">
        <v>39</v>
      </c>
      <c r="C3" s="21" t="s">
        <v>40</v>
      </c>
      <c r="D3" s="21" t="s">
        <v>41</v>
      </c>
      <c r="E3" s="21" t="s">
        <v>42</v>
      </c>
      <c r="F3" s="21" t="s">
        <v>43</v>
      </c>
      <c r="G3" s="21" t="s">
        <v>21</v>
      </c>
    </row>
    <row r="4" spans="1:7" ht="15.75" thickBot="1" x14ac:dyDescent="0.3">
      <c r="A4" s="22" t="s">
        <v>44</v>
      </c>
      <c r="B4" s="36">
        <v>1</v>
      </c>
      <c r="C4" s="23">
        <v>1</v>
      </c>
      <c r="D4" s="24">
        <v>0</v>
      </c>
      <c r="E4" s="23">
        <v>1</v>
      </c>
      <c r="F4" s="24" t="s">
        <v>45</v>
      </c>
      <c r="G4" s="23">
        <v>3</v>
      </c>
    </row>
    <row r="5" spans="1:7" ht="15.75" thickBot="1" x14ac:dyDescent="0.3">
      <c r="A5" s="22" t="s">
        <v>46</v>
      </c>
      <c r="B5" s="36">
        <v>1</v>
      </c>
      <c r="C5" s="23">
        <v>1</v>
      </c>
      <c r="D5" s="24">
        <v>1</v>
      </c>
      <c r="E5" s="23">
        <v>1</v>
      </c>
      <c r="F5" s="24" t="s">
        <v>45</v>
      </c>
      <c r="G5" s="23">
        <v>4</v>
      </c>
    </row>
    <row r="6" spans="1:7" ht="15.75" thickBot="1" x14ac:dyDescent="0.3">
      <c r="A6" s="22" t="s">
        <v>47</v>
      </c>
      <c r="B6" s="36">
        <v>1</v>
      </c>
      <c r="C6" s="23">
        <v>1</v>
      </c>
      <c r="D6" s="24">
        <v>1</v>
      </c>
      <c r="E6" s="23">
        <v>1</v>
      </c>
      <c r="F6" s="24" t="s">
        <v>45</v>
      </c>
      <c r="G6" s="23">
        <v>4</v>
      </c>
    </row>
    <row r="7" spans="1:7" ht="15.75" thickBot="1" x14ac:dyDescent="0.3">
      <c r="A7" s="22" t="s">
        <v>48</v>
      </c>
      <c r="B7" s="36">
        <v>0</v>
      </c>
      <c r="C7" s="23">
        <v>1</v>
      </c>
      <c r="D7" s="24">
        <v>1</v>
      </c>
      <c r="E7" s="23">
        <v>1</v>
      </c>
      <c r="F7" s="24">
        <v>0</v>
      </c>
      <c r="G7" s="23">
        <v>3</v>
      </c>
    </row>
    <row r="8" spans="1:7" ht="15.75" thickBot="1" x14ac:dyDescent="0.3">
      <c r="A8" s="22" t="s">
        <v>49</v>
      </c>
      <c r="B8" s="36">
        <v>1</v>
      </c>
      <c r="C8" s="23">
        <v>1</v>
      </c>
      <c r="D8" s="24">
        <v>1</v>
      </c>
      <c r="E8" s="23">
        <v>1</v>
      </c>
      <c r="F8" s="24" t="s">
        <v>45</v>
      </c>
      <c r="G8" s="23">
        <v>4</v>
      </c>
    </row>
    <row r="9" spans="1:7" ht="15.75" thickBot="1" x14ac:dyDescent="0.3">
      <c r="A9" s="22" t="s">
        <v>50</v>
      </c>
      <c r="B9" s="36">
        <v>2</v>
      </c>
      <c r="C9" s="23">
        <v>2</v>
      </c>
      <c r="D9" s="24">
        <v>2</v>
      </c>
      <c r="E9" s="23">
        <v>2</v>
      </c>
      <c r="F9" s="24" t="s">
        <v>45</v>
      </c>
      <c r="G9" s="23">
        <v>8</v>
      </c>
    </row>
    <row r="10" spans="1:7" ht="15.75" thickBot="1" x14ac:dyDescent="0.3">
      <c r="A10" s="22" t="s">
        <v>51</v>
      </c>
      <c r="B10" s="36">
        <v>1</v>
      </c>
      <c r="C10" s="23">
        <v>1</v>
      </c>
      <c r="D10" s="24">
        <v>1</v>
      </c>
      <c r="E10" s="23">
        <v>1</v>
      </c>
      <c r="F10" s="24" t="s">
        <v>45</v>
      </c>
      <c r="G10" s="23">
        <v>4</v>
      </c>
    </row>
    <row r="11" spans="1:7" ht="15.75" thickBot="1" x14ac:dyDescent="0.3">
      <c r="A11" s="22" t="s">
        <v>52</v>
      </c>
      <c r="B11" s="36">
        <v>1</v>
      </c>
      <c r="C11" s="23">
        <v>1</v>
      </c>
      <c r="D11" s="24" t="s">
        <v>45</v>
      </c>
      <c r="E11" s="23">
        <v>1</v>
      </c>
      <c r="F11" s="24" t="s">
        <v>45</v>
      </c>
      <c r="G11" s="23">
        <v>3</v>
      </c>
    </row>
    <row r="12" spans="1:7" ht="15.75" thickBot="1" x14ac:dyDescent="0.3">
      <c r="A12" s="22" t="s">
        <v>53</v>
      </c>
      <c r="B12" s="36">
        <v>6</v>
      </c>
      <c r="C12" s="23">
        <v>7</v>
      </c>
      <c r="D12" s="24">
        <v>8</v>
      </c>
      <c r="E12" s="23">
        <v>8</v>
      </c>
      <c r="F12" s="24"/>
      <c r="G12" s="23">
        <v>29</v>
      </c>
    </row>
    <row r="13" spans="1:7" ht="15.75" thickBot="1" x14ac:dyDescent="0.3">
      <c r="A13" s="22" t="s">
        <v>54</v>
      </c>
      <c r="B13" s="36">
        <v>1</v>
      </c>
      <c r="C13" s="23">
        <v>0</v>
      </c>
      <c r="D13" s="24">
        <v>1</v>
      </c>
      <c r="E13" s="23">
        <v>1</v>
      </c>
      <c r="F13" s="24">
        <v>1</v>
      </c>
      <c r="G13" s="23">
        <v>4</v>
      </c>
    </row>
    <row r="14" spans="1:7" ht="15.75" thickBot="1" x14ac:dyDescent="0.3">
      <c r="A14" s="22" t="s">
        <v>55</v>
      </c>
      <c r="B14" s="36">
        <v>2</v>
      </c>
      <c r="C14" s="23">
        <v>2</v>
      </c>
      <c r="D14" s="24">
        <v>2</v>
      </c>
      <c r="E14" s="23">
        <v>2</v>
      </c>
      <c r="F14" s="24">
        <v>2</v>
      </c>
      <c r="G14" s="23">
        <v>10</v>
      </c>
    </row>
    <row r="15" spans="1:7" ht="15.75" thickBot="1" x14ac:dyDescent="0.3">
      <c r="A15" s="22" t="s">
        <v>56</v>
      </c>
      <c r="B15" s="36">
        <v>1</v>
      </c>
      <c r="C15" s="23">
        <v>1</v>
      </c>
      <c r="D15" s="24">
        <v>1</v>
      </c>
      <c r="E15" s="23">
        <v>1</v>
      </c>
      <c r="F15" s="24" t="s">
        <v>45</v>
      </c>
      <c r="G15" s="23">
        <v>4</v>
      </c>
    </row>
    <row r="16" spans="1:7" ht="15.75" thickBot="1" x14ac:dyDescent="0.3">
      <c r="A16" s="22" t="s">
        <v>57</v>
      </c>
      <c r="B16" s="36">
        <v>1</v>
      </c>
      <c r="C16" s="23">
        <v>0</v>
      </c>
      <c r="D16" s="24">
        <v>1</v>
      </c>
      <c r="E16" s="23">
        <v>1</v>
      </c>
      <c r="F16" s="24" t="s">
        <v>45</v>
      </c>
      <c r="G16" s="23">
        <v>3</v>
      </c>
    </row>
    <row r="17" spans="1:7" ht="15.75" thickBot="1" x14ac:dyDescent="0.3">
      <c r="A17" s="22" t="s">
        <v>58</v>
      </c>
      <c r="B17" s="36">
        <v>1</v>
      </c>
      <c r="C17" s="23">
        <v>0</v>
      </c>
      <c r="D17" s="24">
        <v>2</v>
      </c>
      <c r="E17" s="23">
        <v>1</v>
      </c>
      <c r="F17" s="24" t="s">
        <v>45</v>
      </c>
      <c r="G17" s="23">
        <v>4</v>
      </c>
    </row>
    <row r="18" spans="1:7" ht="15.75" thickBot="1" x14ac:dyDescent="0.3">
      <c r="A18" s="22" t="s">
        <v>59</v>
      </c>
      <c r="B18" s="36">
        <v>2</v>
      </c>
      <c r="C18" s="23">
        <v>2</v>
      </c>
      <c r="D18" s="24">
        <v>2</v>
      </c>
      <c r="E18" s="23">
        <v>2</v>
      </c>
      <c r="F18" s="24" t="s">
        <v>45</v>
      </c>
      <c r="G18" s="23">
        <v>8</v>
      </c>
    </row>
    <row r="19" spans="1:7" ht="15.75" thickBot="1" x14ac:dyDescent="0.3">
      <c r="A19" s="22" t="s">
        <v>60</v>
      </c>
      <c r="B19" s="36">
        <v>1</v>
      </c>
      <c r="C19" s="23">
        <v>1</v>
      </c>
      <c r="D19" s="24">
        <v>1</v>
      </c>
      <c r="E19" s="23">
        <v>1</v>
      </c>
      <c r="F19" s="24" t="s">
        <v>45</v>
      </c>
      <c r="G19" s="23">
        <v>4</v>
      </c>
    </row>
    <row r="20" spans="1:7" ht="15.75" thickBot="1" x14ac:dyDescent="0.3">
      <c r="A20" s="22" t="s">
        <v>61</v>
      </c>
      <c r="B20" s="36">
        <v>1</v>
      </c>
      <c r="C20" s="23">
        <v>1</v>
      </c>
      <c r="D20" s="24">
        <v>1</v>
      </c>
      <c r="E20" s="23">
        <v>1</v>
      </c>
      <c r="F20" s="24" t="s">
        <v>45</v>
      </c>
      <c r="G20" s="23">
        <v>4</v>
      </c>
    </row>
    <row r="21" spans="1:7" ht="15.75" thickBot="1" x14ac:dyDescent="0.3">
      <c r="A21" s="22" t="s">
        <v>62</v>
      </c>
      <c r="B21" s="36">
        <v>3</v>
      </c>
      <c r="C21" s="23">
        <v>3</v>
      </c>
      <c r="D21" s="24">
        <v>3</v>
      </c>
      <c r="E21" s="23">
        <v>4</v>
      </c>
      <c r="F21" s="24" t="s">
        <v>45</v>
      </c>
      <c r="G21" s="23">
        <v>13</v>
      </c>
    </row>
    <row r="22" spans="1:7" ht="15.75" thickBot="1" x14ac:dyDescent="0.3">
      <c r="A22" s="22" t="s">
        <v>63</v>
      </c>
      <c r="B22" s="36">
        <v>1</v>
      </c>
      <c r="C22" s="23">
        <v>1</v>
      </c>
      <c r="D22" s="24">
        <v>1</v>
      </c>
      <c r="E22" s="23">
        <v>1</v>
      </c>
      <c r="F22" s="24" t="s">
        <v>45</v>
      </c>
      <c r="G22" s="23">
        <v>4</v>
      </c>
    </row>
    <row r="23" spans="1:7" ht="15.75" thickBot="1" x14ac:dyDescent="0.3">
      <c r="A23" s="22" t="s">
        <v>64</v>
      </c>
      <c r="B23" s="36">
        <v>2</v>
      </c>
      <c r="C23" s="23">
        <v>2</v>
      </c>
      <c r="D23" s="24">
        <v>2</v>
      </c>
      <c r="E23" s="23">
        <v>2</v>
      </c>
      <c r="F23" s="24" t="s">
        <v>45</v>
      </c>
      <c r="G23" s="23">
        <v>8</v>
      </c>
    </row>
    <row r="24" spans="1:7" ht="15.75" thickBot="1" x14ac:dyDescent="0.3">
      <c r="A24" s="22" t="s">
        <v>65</v>
      </c>
      <c r="B24" s="36">
        <v>2</v>
      </c>
      <c r="C24" s="23">
        <v>2</v>
      </c>
      <c r="D24" s="24">
        <v>2</v>
      </c>
      <c r="E24" s="23">
        <v>2</v>
      </c>
      <c r="F24" s="24" t="s">
        <v>45</v>
      </c>
      <c r="G24" s="23">
        <v>8</v>
      </c>
    </row>
    <row r="25" spans="1:7" ht="15.75" thickBot="1" x14ac:dyDescent="0.3">
      <c r="A25" s="22" t="s">
        <v>66</v>
      </c>
      <c r="B25" s="36">
        <v>1</v>
      </c>
      <c r="C25" s="23">
        <v>1</v>
      </c>
      <c r="D25" s="24">
        <v>1</v>
      </c>
      <c r="E25" s="23">
        <v>1</v>
      </c>
      <c r="F25" s="24" t="s">
        <v>45</v>
      </c>
      <c r="G25" s="23">
        <v>4</v>
      </c>
    </row>
    <row r="26" spans="1:7" ht="15.75" thickBot="1" x14ac:dyDescent="0.3">
      <c r="A26" s="58" t="s">
        <v>67</v>
      </c>
      <c r="B26" s="59">
        <f>SUM(B4:B25)</f>
        <v>33</v>
      </c>
      <c r="C26" s="59">
        <f t="shared" ref="C26:F26" si="0">SUM(C4:C25)</f>
        <v>32</v>
      </c>
      <c r="D26" s="59">
        <f t="shared" si="0"/>
        <v>35</v>
      </c>
      <c r="E26" s="59">
        <f t="shared" si="0"/>
        <v>37</v>
      </c>
      <c r="F26" s="59">
        <f t="shared" si="0"/>
        <v>3</v>
      </c>
      <c r="G26" s="60">
        <v>140</v>
      </c>
    </row>
    <row r="27" spans="1:7" ht="15.75" thickBot="1" x14ac:dyDescent="0.3">
      <c r="A27" s="57"/>
      <c r="B27" s="57"/>
      <c r="C27" s="57"/>
      <c r="D27" s="57"/>
      <c r="E27" s="57"/>
      <c r="F27" s="57"/>
      <c r="G27" s="57"/>
    </row>
    <row r="28" spans="1:7" ht="15.75" thickBot="1" x14ac:dyDescent="0.3">
      <c r="A28" s="33" t="s">
        <v>68</v>
      </c>
      <c r="B28" s="25" t="s">
        <v>69</v>
      </c>
      <c r="C28" s="25" t="s">
        <v>40</v>
      </c>
      <c r="D28" s="25"/>
      <c r="E28" s="25"/>
      <c r="F28" s="25"/>
      <c r="G28" s="25" t="s">
        <v>21</v>
      </c>
    </row>
    <row r="29" spans="1:7" ht="15.75" thickBot="1" x14ac:dyDescent="0.3">
      <c r="A29" s="34" t="s">
        <v>70</v>
      </c>
      <c r="B29" s="24">
        <v>1</v>
      </c>
      <c r="C29" s="23">
        <v>1</v>
      </c>
      <c r="D29" s="24"/>
      <c r="E29" s="23"/>
      <c r="F29" s="24"/>
      <c r="G29" s="23">
        <v>2</v>
      </c>
    </row>
    <row r="30" spans="1:7" ht="15.75" thickBot="1" x14ac:dyDescent="0.3">
      <c r="A30" s="34" t="s">
        <v>71</v>
      </c>
      <c r="B30" s="24">
        <v>2</v>
      </c>
      <c r="C30" s="23">
        <v>2</v>
      </c>
      <c r="D30" s="24"/>
      <c r="E30" s="23"/>
      <c r="F30" s="24"/>
      <c r="G30" s="23">
        <v>4</v>
      </c>
    </row>
    <row r="31" spans="1:7" ht="15.75" thickBot="1" x14ac:dyDescent="0.3">
      <c r="A31" s="34" t="s">
        <v>72</v>
      </c>
      <c r="B31" s="24">
        <v>2</v>
      </c>
      <c r="C31" s="23">
        <v>1</v>
      </c>
      <c r="D31" s="24"/>
      <c r="E31" s="23"/>
      <c r="F31" s="24"/>
      <c r="G31" s="23">
        <v>3</v>
      </c>
    </row>
    <row r="32" spans="1:7" ht="15.75" thickBot="1" x14ac:dyDescent="0.3">
      <c r="A32" s="34" t="s">
        <v>73</v>
      </c>
      <c r="B32" s="24">
        <v>0</v>
      </c>
      <c r="C32" s="23">
        <v>1</v>
      </c>
      <c r="D32" s="24"/>
      <c r="E32" s="23"/>
      <c r="F32" s="24"/>
      <c r="G32" s="23">
        <v>1</v>
      </c>
    </row>
    <row r="33" spans="1:7" ht="15.75" thickBot="1" x14ac:dyDescent="0.3">
      <c r="A33" s="34" t="s">
        <v>74</v>
      </c>
      <c r="B33" s="24">
        <f>SUM(B29:B32)</f>
        <v>5</v>
      </c>
      <c r="C33" s="24">
        <f>SUM(C29:C32)</f>
        <v>5</v>
      </c>
      <c r="D33" s="24"/>
      <c r="E33" s="23"/>
      <c r="F33" s="24"/>
      <c r="G33" s="23">
        <v>10</v>
      </c>
    </row>
    <row r="34" spans="1:7" ht="15.75" thickBot="1" x14ac:dyDescent="0.3">
      <c r="A34" s="35" t="s">
        <v>75</v>
      </c>
      <c r="B34" s="26">
        <f>B26+B33</f>
        <v>38</v>
      </c>
      <c r="C34" s="26">
        <f t="shared" ref="C34:G34" si="1">C26+C33</f>
        <v>37</v>
      </c>
      <c r="D34" s="26">
        <f t="shared" si="1"/>
        <v>35</v>
      </c>
      <c r="E34" s="26">
        <f t="shared" si="1"/>
        <v>37</v>
      </c>
      <c r="F34" s="26">
        <f t="shared" si="1"/>
        <v>3</v>
      </c>
      <c r="G34" s="26">
        <f t="shared" si="1"/>
        <v>150</v>
      </c>
    </row>
    <row r="35" spans="1:7" x14ac:dyDescent="0.25">
      <c r="A35" s="30"/>
      <c r="B35" s="27"/>
      <c r="C35" s="27"/>
      <c r="D35" s="27"/>
      <c r="E35" s="27"/>
      <c r="F35" s="27"/>
      <c r="G35" s="27"/>
    </row>
    <row r="36" spans="1:7" x14ac:dyDescent="0.25">
      <c r="A36" s="31" t="s">
        <v>76</v>
      </c>
      <c r="B36" s="2"/>
      <c r="C36" s="2"/>
      <c r="D36" s="2"/>
      <c r="E36" s="2"/>
      <c r="F36" s="2"/>
      <c r="G36" s="2"/>
    </row>
    <row r="37" spans="1:7" x14ac:dyDescent="0.25">
      <c r="A37" s="31" t="s">
        <v>77</v>
      </c>
      <c r="B37" s="2"/>
      <c r="C37" s="2"/>
      <c r="D37" s="2"/>
      <c r="E37" s="2"/>
      <c r="F37" s="2"/>
      <c r="G37" s="2"/>
    </row>
  </sheetData>
  <mergeCells count="1">
    <mergeCell ref="A27:G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A10" sqref="A10"/>
    </sheetView>
  </sheetViews>
  <sheetFormatPr baseColWidth="10" defaultColWidth="11.42578125" defaultRowHeight="15" x14ac:dyDescent="0.25"/>
  <cols>
    <col min="1" max="1" width="24.5703125" style="32" customWidth="1"/>
  </cols>
  <sheetData>
    <row r="1" spans="1:2" ht="15.75" thickBot="1" x14ac:dyDescent="0.3">
      <c r="A1" s="28" t="s">
        <v>136</v>
      </c>
      <c r="B1" s="2"/>
    </row>
    <row r="2" spans="1:2" ht="15.75" thickBot="1" x14ac:dyDescent="0.3">
      <c r="A2" s="46"/>
      <c r="B2" s="37" t="s">
        <v>137</v>
      </c>
    </row>
    <row r="3" spans="1:2" ht="60.75" thickBot="1" x14ac:dyDescent="0.3">
      <c r="A3" s="8" t="s">
        <v>138</v>
      </c>
      <c r="B3" s="6">
        <v>16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25" workbookViewId="0">
      <selection activeCell="A20" sqref="A20"/>
    </sheetView>
  </sheetViews>
  <sheetFormatPr baseColWidth="10" defaultColWidth="11.42578125" defaultRowHeight="15" x14ac:dyDescent="0.25"/>
  <cols>
    <col min="1" max="1" width="39.42578125" style="38" customWidth="1"/>
    <col min="2" max="3" width="11.42578125" style="44"/>
    <col min="4" max="4" width="11.42578125" style="45"/>
    <col min="5" max="5" width="11.42578125" style="44"/>
  </cols>
  <sheetData>
    <row r="1" spans="1:5" s="41" customFormat="1" x14ac:dyDescent="0.25">
      <c r="A1" s="40" t="s">
        <v>122</v>
      </c>
      <c r="B1" s="42"/>
      <c r="C1" s="42"/>
      <c r="D1" s="43"/>
      <c r="E1" s="42"/>
    </row>
    <row r="2" spans="1:5" ht="15.75" thickBot="1" x14ac:dyDescent="0.3"/>
    <row r="3" spans="1:5" ht="30.75" thickBot="1" x14ac:dyDescent="0.3">
      <c r="A3" s="39" t="s">
        <v>121</v>
      </c>
      <c r="B3" s="37" t="s">
        <v>78</v>
      </c>
      <c r="C3" s="37" t="s">
        <v>79</v>
      </c>
      <c r="D3" s="37" t="s">
        <v>80</v>
      </c>
      <c r="E3" s="37" t="s">
        <v>81</v>
      </c>
    </row>
    <row r="4" spans="1:5" ht="30.75" thickBot="1" x14ac:dyDescent="0.3">
      <c r="A4" s="13" t="s">
        <v>82</v>
      </c>
      <c r="B4" s="24">
        <v>25</v>
      </c>
      <c r="C4" s="24" t="s">
        <v>83</v>
      </c>
      <c r="D4" s="6" t="s">
        <v>84</v>
      </c>
      <c r="E4" s="24">
        <v>19</v>
      </c>
    </row>
    <row r="5" spans="1:5" ht="30.75" thickBot="1" x14ac:dyDescent="0.3">
      <c r="A5" s="13" t="s">
        <v>85</v>
      </c>
      <c r="B5" s="24">
        <v>12</v>
      </c>
      <c r="C5" s="24" t="s">
        <v>83</v>
      </c>
      <c r="D5" s="6" t="s">
        <v>84</v>
      </c>
      <c r="E5" s="24">
        <v>13</v>
      </c>
    </row>
    <row r="6" spans="1:5" ht="30.75" thickBot="1" x14ac:dyDescent="0.3">
      <c r="A6" s="13" t="s">
        <v>86</v>
      </c>
      <c r="B6" s="24">
        <v>10</v>
      </c>
      <c r="C6" s="24" t="s">
        <v>83</v>
      </c>
      <c r="D6" s="6" t="s">
        <v>87</v>
      </c>
      <c r="E6" s="24">
        <v>23</v>
      </c>
    </row>
    <row r="7" spans="1:5" ht="30.75" thickBot="1" x14ac:dyDescent="0.3">
      <c r="A7" s="13" t="s">
        <v>88</v>
      </c>
      <c r="B7" s="24">
        <v>30</v>
      </c>
      <c r="C7" s="24" t="s">
        <v>83</v>
      </c>
      <c r="D7" s="6" t="s">
        <v>89</v>
      </c>
      <c r="E7" s="24">
        <v>13</v>
      </c>
    </row>
    <row r="8" spans="1:5" ht="30.75" thickBot="1" x14ac:dyDescent="0.3">
      <c r="A8" s="13" t="s">
        <v>90</v>
      </c>
      <c r="B8" s="24">
        <v>30</v>
      </c>
      <c r="C8" s="24" t="s">
        <v>83</v>
      </c>
      <c r="D8" s="6" t="s">
        <v>91</v>
      </c>
      <c r="E8" s="24">
        <v>15</v>
      </c>
    </row>
    <row r="9" spans="1:5" ht="45.75" thickBot="1" x14ac:dyDescent="0.3">
      <c r="A9" s="13" t="s">
        <v>92</v>
      </c>
      <c r="B9" s="24">
        <v>15</v>
      </c>
      <c r="C9" s="24" t="s">
        <v>83</v>
      </c>
      <c r="D9" s="6" t="s">
        <v>93</v>
      </c>
      <c r="E9" s="24">
        <v>11</v>
      </c>
    </row>
    <row r="10" spans="1:5" ht="15.75" thickBot="1" x14ac:dyDescent="0.3">
      <c r="A10" s="13" t="s">
        <v>94</v>
      </c>
      <c r="B10" s="24">
        <v>25</v>
      </c>
      <c r="C10" s="24" t="s">
        <v>83</v>
      </c>
      <c r="D10" s="6" t="s">
        <v>89</v>
      </c>
      <c r="E10" s="24">
        <v>19</v>
      </c>
    </row>
    <row r="11" spans="1:5" ht="30.75" thickBot="1" x14ac:dyDescent="0.3">
      <c r="A11" s="13" t="s">
        <v>95</v>
      </c>
      <c r="B11" s="24">
        <v>35</v>
      </c>
      <c r="C11" s="24" t="s">
        <v>83</v>
      </c>
      <c r="D11" s="6" t="s">
        <v>87</v>
      </c>
      <c r="E11" s="24">
        <v>20</v>
      </c>
    </row>
    <row r="12" spans="1:5" ht="45.75" thickBot="1" x14ac:dyDescent="0.3">
      <c r="A12" s="13" t="s">
        <v>96</v>
      </c>
      <c r="B12" s="24">
        <v>10</v>
      </c>
      <c r="C12" s="24" t="s">
        <v>83</v>
      </c>
      <c r="D12" s="6" t="s">
        <v>93</v>
      </c>
      <c r="E12" s="24">
        <v>17</v>
      </c>
    </row>
    <row r="13" spans="1:5" ht="45.75" thickBot="1" x14ac:dyDescent="0.3">
      <c r="A13" s="13" t="s">
        <v>97</v>
      </c>
      <c r="B13" s="24">
        <v>15</v>
      </c>
      <c r="C13" s="24" t="s">
        <v>83</v>
      </c>
      <c r="D13" s="6" t="s">
        <v>98</v>
      </c>
      <c r="E13" s="24">
        <v>19</v>
      </c>
    </row>
    <row r="14" spans="1:5" ht="30.75" thickBot="1" x14ac:dyDescent="0.3">
      <c r="A14" s="13" t="s">
        <v>99</v>
      </c>
      <c r="B14" s="24">
        <v>5</v>
      </c>
      <c r="C14" s="24" t="s">
        <v>83</v>
      </c>
      <c r="D14" s="6" t="s">
        <v>89</v>
      </c>
      <c r="E14" s="24">
        <v>14</v>
      </c>
    </row>
    <row r="15" spans="1:5" ht="30" customHeight="1" thickBot="1" x14ac:dyDescent="0.3">
      <c r="A15" s="13" t="s">
        <v>100</v>
      </c>
      <c r="B15" s="24">
        <v>10</v>
      </c>
      <c r="C15" s="24" t="s">
        <v>83</v>
      </c>
      <c r="D15" s="6" t="s">
        <v>101</v>
      </c>
      <c r="E15" s="24">
        <v>11</v>
      </c>
    </row>
    <row r="16" spans="1:5" ht="30" customHeight="1" thickBot="1" x14ac:dyDescent="0.3">
      <c r="A16" s="13" t="s">
        <v>102</v>
      </c>
      <c r="B16" s="24">
        <v>15</v>
      </c>
      <c r="C16" s="24" t="s">
        <v>83</v>
      </c>
      <c r="D16" s="6" t="s">
        <v>32</v>
      </c>
      <c r="E16" s="24">
        <v>24</v>
      </c>
    </row>
    <row r="17" spans="1:5" ht="45.75" thickBot="1" x14ac:dyDescent="0.3">
      <c r="A17" s="13" t="s">
        <v>103</v>
      </c>
      <c r="B17" s="24">
        <v>10</v>
      </c>
      <c r="C17" s="24" t="s">
        <v>83</v>
      </c>
      <c r="D17" s="6" t="s">
        <v>93</v>
      </c>
      <c r="E17" s="24">
        <v>14</v>
      </c>
    </row>
    <row r="18" spans="1:5" ht="30.75" thickBot="1" x14ac:dyDescent="0.3">
      <c r="A18" s="13" t="s">
        <v>104</v>
      </c>
      <c r="B18" s="24">
        <v>15</v>
      </c>
      <c r="C18" s="24" t="s">
        <v>83</v>
      </c>
      <c r="D18" s="6" t="s">
        <v>105</v>
      </c>
      <c r="E18" s="24">
        <v>15</v>
      </c>
    </row>
    <row r="19" spans="1:5" ht="30" customHeight="1" thickBot="1" x14ac:dyDescent="0.3">
      <c r="A19" s="13" t="s">
        <v>139</v>
      </c>
      <c r="B19" s="24">
        <v>12</v>
      </c>
      <c r="C19" s="24" t="s">
        <v>83</v>
      </c>
      <c r="D19" s="6" t="s">
        <v>106</v>
      </c>
      <c r="E19" s="24">
        <v>22</v>
      </c>
    </row>
    <row r="20" spans="1:5" ht="30" customHeight="1" thickBot="1" x14ac:dyDescent="0.3">
      <c r="A20" s="13" t="s">
        <v>107</v>
      </c>
      <c r="B20" s="24">
        <v>5</v>
      </c>
      <c r="C20" s="24" t="s">
        <v>83</v>
      </c>
      <c r="D20" s="6" t="s">
        <v>89</v>
      </c>
      <c r="E20" s="24">
        <v>9</v>
      </c>
    </row>
    <row r="21" spans="1:5" ht="45.75" thickBot="1" x14ac:dyDescent="0.3">
      <c r="A21" s="13" t="s">
        <v>108</v>
      </c>
      <c r="B21" s="24">
        <v>6</v>
      </c>
      <c r="C21" s="24" t="s">
        <v>83</v>
      </c>
      <c r="D21" s="6" t="s">
        <v>109</v>
      </c>
      <c r="E21" s="24">
        <v>4</v>
      </c>
    </row>
    <row r="22" spans="1:5" ht="45.75" thickBot="1" x14ac:dyDescent="0.3">
      <c r="A22" s="13" t="s">
        <v>110</v>
      </c>
      <c r="B22" s="24">
        <v>20</v>
      </c>
      <c r="C22" s="24" t="s">
        <v>83</v>
      </c>
      <c r="D22" s="6" t="s">
        <v>109</v>
      </c>
      <c r="E22" s="24">
        <v>20</v>
      </c>
    </row>
    <row r="23" spans="1:5" ht="60.75" thickBot="1" x14ac:dyDescent="0.3">
      <c r="A23" s="13" t="s">
        <v>111</v>
      </c>
      <c r="B23" s="24">
        <v>14</v>
      </c>
      <c r="C23" s="24" t="s">
        <v>83</v>
      </c>
      <c r="D23" s="6" t="s">
        <v>112</v>
      </c>
      <c r="E23" s="24">
        <v>22</v>
      </c>
    </row>
    <row r="24" spans="1:5" ht="30" customHeight="1" thickBot="1" x14ac:dyDescent="0.3">
      <c r="A24" s="13" t="s">
        <v>113</v>
      </c>
      <c r="B24" s="24">
        <v>12</v>
      </c>
      <c r="C24" s="24" t="s">
        <v>83</v>
      </c>
      <c r="D24" s="6" t="s">
        <v>114</v>
      </c>
      <c r="E24" s="24">
        <v>17</v>
      </c>
    </row>
    <row r="25" spans="1:5" ht="30.75" thickBot="1" x14ac:dyDescent="0.3">
      <c r="A25" s="13" t="s">
        <v>115</v>
      </c>
      <c r="B25" s="24">
        <v>18</v>
      </c>
      <c r="C25" s="24" t="s">
        <v>83</v>
      </c>
      <c r="D25" s="6" t="s">
        <v>87</v>
      </c>
      <c r="E25" s="24">
        <v>10</v>
      </c>
    </row>
    <row r="26" spans="1:5" ht="60.75" thickBot="1" x14ac:dyDescent="0.3">
      <c r="A26" s="13" t="s">
        <v>116</v>
      </c>
      <c r="B26" s="24">
        <v>14</v>
      </c>
      <c r="C26" s="24" t="s">
        <v>83</v>
      </c>
      <c r="D26" s="6" t="s">
        <v>112</v>
      </c>
      <c r="E26" s="24">
        <v>22</v>
      </c>
    </row>
    <row r="27" spans="1:5" ht="30.75" thickBot="1" x14ac:dyDescent="0.3">
      <c r="A27" s="13" t="s">
        <v>117</v>
      </c>
      <c r="B27" s="24">
        <v>20</v>
      </c>
      <c r="C27" s="24" t="s">
        <v>83</v>
      </c>
      <c r="D27" s="6" t="s">
        <v>89</v>
      </c>
      <c r="E27" s="24">
        <v>11</v>
      </c>
    </row>
    <row r="28" spans="1:5" ht="30.75" thickBot="1" x14ac:dyDescent="0.3">
      <c r="A28" s="13" t="s">
        <v>118</v>
      </c>
      <c r="B28" s="24">
        <v>5</v>
      </c>
      <c r="C28" s="24" t="s">
        <v>83</v>
      </c>
      <c r="D28" s="6" t="s">
        <v>87</v>
      </c>
      <c r="E28" s="24">
        <v>26</v>
      </c>
    </row>
    <row r="29" spans="1:5" ht="30" customHeight="1" thickBot="1" x14ac:dyDescent="0.3">
      <c r="A29" s="13" t="s">
        <v>119</v>
      </c>
      <c r="B29" s="24">
        <v>10</v>
      </c>
      <c r="C29" s="24" t="s">
        <v>83</v>
      </c>
      <c r="D29" s="6" t="s">
        <v>89</v>
      </c>
      <c r="E29" s="24">
        <v>24</v>
      </c>
    </row>
    <row r="30" spans="1:5" ht="30" customHeight="1" thickBot="1" x14ac:dyDescent="0.3">
      <c r="A30" s="13" t="s">
        <v>120</v>
      </c>
      <c r="B30" s="24">
        <v>10</v>
      </c>
      <c r="C30" s="24" t="s">
        <v>83</v>
      </c>
      <c r="D30" s="6" t="s">
        <v>93</v>
      </c>
      <c r="E30" s="24"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7</vt:lpstr>
      <vt:lpstr>Formación Pregrado</vt:lpstr>
      <vt:lpstr>Formación Grado</vt:lpstr>
      <vt:lpstr>Formación Posgrado</vt:lpstr>
      <vt:lpstr>Profesores</vt:lpstr>
      <vt:lpstr>Formación Especializada</vt:lpstr>
      <vt:lpstr>Rotaciones.Estancias</vt:lpstr>
      <vt:lpstr>Formación Continuada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2022-06-29T11:09:05Z</dcterms:created>
  <dcterms:modified xsi:type="dcterms:W3CDTF">2022-10-20T10:56:49Z</dcterms:modified>
  <cp:category/>
  <cp:contentStatus/>
</cp:coreProperties>
</file>